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2075"/>
  </bookViews>
  <sheets>
    <sheet name="גיליון1" sheetId="1" r:id="rId1"/>
    <sheet name="גיליון2" sheetId="2" r:id="rId2"/>
    <sheet name="גיליון3" sheetId="3" r:id="rId3"/>
  </sheets>
  <calcPr calcId="145621"/>
</workbook>
</file>

<file path=xl/calcChain.xml><?xml version="1.0" encoding="utf-8"?>
<calcChain xmlns="http://schemas.openxmlformats.org/spreadsheetml/2006/main">
  <c r="B24" i="1" l="1"/>
  <c r="B23" i="1"/>
  <c r="B22" i="1"/>
  <c r="B21" i="1"/>
  <c r="C16" i="1"/>
  <c r="C17" i="1" s="1"/>
  <c r="C15" i="1"/>
  <c r="C23" i="1" l="1"/>
  <c r="E23" i="1" s="1"/>
  <c r="C24" i="1"/>
  <c r="E24" i="1" s="1"/>
  <c r="C21" i="1"/>
  <c r="E21" i="1" s="1"/>
  <c r="C22" i="1"/>
  <c r="E22" i="1" l="1"/>
  <c r="D7" i="1"/>
</calcChain>
</file>

<file path=xl/sharedStrings.xml><?xml version="1.0" encoding="utf-8"?>
<sst xmlns="http://schemas.openxmlformats.org/spreadsheetml/2006/main" count="32" uniqueCount="21">
  <si>
    <t>לשנות בטבלה בהתאם לאתר הזה http://xn--ceben6b.xn--5dbff.net/silver.php?u=std</t>
  </si>
  <si>
    <t>ערך הדולר</t>
  </si>
  <si>
    <t>$</t>
  </si>
  <si>
    <t>מחיר אונקייה</t>
  </si>
  <si>
    <t>מע"מ</t>
  </si>
  <si>
    <t>לבחור מרשימה נפתחת</t>
  </si>
  <si>
    <t>שיטה</t>
  </si>
  <si>
    <t>מספר בני הבית</t>
  </si>
  <si>
    <t>סכום</t>
  </si>
  <si>
    <t>גרח נאה וחזו"א</t>
  </si>
  <si>
    <t>לא לגעת במספרים בטבלאות אלו הם מתשנים כתוצאה מהבחירה בטבלאות למעלה</t>
  </si>
  <si>
    <t>גאונים וראשונם</t>
  </si>
  <si>
    <t>גר'</t>
  </si>
  <si>
    <t>ספרדים 1</t>
  </si>
  <si>
    <t>ספרדים 2</t>
  </si>
  <si>
    <t>מחיר אונקייה בש"ח</t>
  </si>
  <si>
    <t>₪</t>
  </si>
  <si>
    <t>מחיר+ מע"מ</t>
  </si>
  <si>
    <t>מחיר גרם כסף</t>
  </si>
  <si>
    <t>מחצית השקל</t>
  </si>
  <si>
    <t>שווי פרוטה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</si>
</sst>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2" fontId="0" fillId="0" borderId="2" xfId="0" applyNumberFormat="1" applyBorder="1"/>
    <xf numFmtId="2" fontId="0" fillId="0" borderId="0" xfId="0" applyNumberFormat="1"/>
    <xf numFmtId="10" fontId="0" fillId="0" borderId="2" xfId="0" applyNumberFormat="1" applyBorder="1"/>
    <xf numFmtId="0" fontId="0" fillId="0" borderId="0" xfId="0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1"/>
  <sheetViews>
    <sheetView rightToLeft="1" tabSelected="1" workbookViewId="0">
      <selection activeCell="G9" sqref="G9"/>
    </sheetView>
  </sheetViews>
  <sheetFormatPr defaultRowHeight="14.25" x14ac:dyDescent="0.2"/>
  <cols>
    <col min="1" max="1" width="28.25" customWidth="1"/>
    <col min="2" max="2" width="14.5" bestFit="1" customWidth="1"/>
    <col min="3" max="3" width="17.625" bestFit="1" customWidth="1"/>
  </cols>
  <sheetData>
    <row r="2" spans="1:5" x14ac:dyDescent="0.2">
      <c r="A2" s="11" t="s">
        <v>0</v>
      </c>
      <c r="B2" s="1" t="s">
        <v>1</v>
      </c>
      <c r="C2" s="2">
        <v>3.8580999999999999</v>
      </c>
      <c r="D2" s="2" t="s">
        <v>2</v>
      </c>
      <c r="E2" s="3"/>
    </row>
    <row r="3" spans="1:5" x14ac:dyDescent="0.2">
      <c r="A3" s="12"/>
      <c r="B3" s="1" t="s">
        <v>3</v>
      </c>
      <c r="C3" s="2">
        <v>16.43</v>
      </c>
      <c r="D3" s="2" t="s">
        <v>2</v>
      </c>
      <c r="E3" s="3"/>
    </row>
    <row r="4" spans="1:5" x14ac:dyDescent="0.2">
      <c r="A4" s="13"/>
      <c r="B4" s="1" t="s">
        <v>4</v>
      </c>
      <c r="C4" s="4">
        <v>0.18</v>
      </c>
      <c r="D4" s="2"/>
      <c r="E4" s="3"/>
    </row>
    <row r="5" spans="1:5" ht="15" thickBot="1" x14ac:dyDescent="0.25">
      <c r="A5" s="5"/>
      <c r="C5" s="3"/>
      <c r="D5" s="3"/>
      <c r="E5" s="3"/>
    </row>
    <row r="6" spans="1:5" ht="20.25" x14ac:dyDescent="0.3">
      <c r="A6" s="14" t="s">
        <v>5</v>
      </c>
      <c r="B6" s="6" t="s">
        <v>6</v>
      </c>
      <c r="C6" s="6" t="s">
        <v>7</v>
      </c>
      <c r="D6" s="7" t="s">
        <v>8</v>
      </c>
      <c r="E6" s="3"/>
    </row>
    <row r="7" spans="1:5" ht="15" thickBot="1" x14ac:dyDescent="0.25">
      <c r="A7" s="15"/>
      <c r="B7" s="8" t="s">
        <v>9</v>
      </c>
      <c r="C7" s="8">
        <v>6</v>
      </c>
      <c r="D7" s="9">
        <f>C7*VLOOKUP(B7,B20:C24,2,0)</f>
        <v>115.44467334790997</v>
      </c>
    </row>
    <row r="8" spans="1:5" x14ac:dyDescent="0.2">
      <c r="A8" s="10"/>
    </row>
    <row r="9" spans="1:5" x14ac:dyDescent="0.2">
      <c r="A9" s="10"/>
    </row>
    <row r="10" spans="1:5" x14ac:dyDescent="0.2">
      <c r="A10" s="16" t="s">
        <v>10</v>
      </c>
      <c r="B10" s="1" t="s">
        <v>11</v>
      </c>
      <c r="C10" s="2">
        <v>7.04</v>
      </c>
      <c r="D10" s="2" t="s">
        <v>12</v>
      </c>
      <c r="E10" s="3"/>
    </row>
    <row r="11" spans="1:5" x14ac:dyDescent="0.2">
      <c r="A11" s="17"/>
      <c r="B11" s="1" t="s">
        <v>9</v>
      </c>
      <c r="C11" s="2">
        <v>8</v>
      </c>
      <c r="D11" s="2" t="s">
        <v>12</v>
      </c>
      <c r="E11" s="3"/>
    </row>
    <row r="12" spans="1:5" x14ac:dyDescent="0.2">
      <c r="A12" s="17"/>
      <c r="B12" s="1" t="s">
        <v>13</v>
      </c>
      <c r="C12" s="2">
        <v>8.0500000000000007</v>
      </c>
      <c r="D12" s="2" t="s">
        <v>12</v>
      </c>
      <c r="E12" s="3"/>
    </row>
    <row r="13" spans="1:5" x14ac:dyDescent="0.2">
      <c r="A13" s="17"/>
      <c r="B13" s="1" t="s">
        <v>14</v>
      </c>
      <c r="C13" s="2">
        <v>9.15</v>
      </c>
      <c r="D13" s="2" t="s">
        <v>12</v>
      </c>
      <c r="E13" s="3"/>
    </row>
    <row r="14" spans="1:5" x14ac:dyDescent="0.2">
      <c r="A14" s="17"/>
      <c r="C14" s="3"/>
      <c r="D14" s="3"/>
      <c r="E14" s="3"/>
    </row>
    <row r="15" spans="1:5" x14ac:dyDescent="0.2">
      <c r="A15" s="17"/>
      <c r="B15" s="1" t="s">
        <v>15</v>
      </c>
      <c r="C15" s="2">
        <f>C3*C2</f>
        <v>63.388582999999997</v>
      </c>
      <c r="D15" s="2" t="s">
        <v>16</v>
      </c>
      <c r="E15" s="3"/>
    </row>
    <row r="16" spans="1:5" x14ac:dyDescent="0.2">
      <c r="A16" s="17"/>
      <c r="B16" s="1" t="s">
        <v>17</v>
      </c>
      <c r="C16" s="2">
        <f>C15*(1+C4)</f>
        <v>74.79852794</v>
      </c>
      <c r="D16" s="2" t="s">
        <v>16</v>
      </c>
      <c r="E16" s="3"/>
    </row>
    <row r="17" spans="1:5" x14ac:dyDescent="0.2">
      <c r="A17" s="17"/>
      <c r="B17" s="1" t="s">
        <v>18</v>
      </c>
      <c r="C17" s="2">
        <f>C16/31.1</f>
        <v>2.405097361414791</v>
      </c>
      <c r="D17" s="2" t="s">
        <v>16</v>
      </c>
      <c r="E17" s="3"/>
    </row>
    <row r="18" spans="1:5" x14ac:dyDescent="0.2">
      <c r="A18" s="17"/>
      <c r="B18" s="1"/>
      <c r="C18" s="2"/>
      <c r="D18" s="2"/>
      <c r="E18" s="3"/>
    </row>
    <row r="19" spans="1:5" x14ac:dyDescent="0.2">
      <c r="A19" s="17"/>
      <c r="C19" s="3"/>
      <c r="D19" s="3"/>
      <c r="E19" s="3"/>
    </row>
    <row r="20" spans="1:5" x14ac:dyDescent="0.2">
      <c r="A20" s="17"/>
      <c r="B20" s="1"/>
      <c r="C20" s="2" t="s">
        <v>19</v>
      </c>
      <c r="D20" s="2"/>
      <c r="E20" s="2" t="s">
        <v>20</v>
      </c>
    </row>
    <row r="21" spans="1:5" x14ac:dyDescent="0.2">
      <c r="A21" s="17"/>
      <c r="B21" s="1" t="str">
        <f>B10</f>
        <v>גאונים וראשונם</v>
      </c>
      <c r="C21" s="2">
        <f>$C$17*C10</f>
        <v>16.931885424360129</v>
      </c>
      <c r="D21" s="2" t="s">
        <v>16</v>
      </c>
      <c r="E21" s="2">
        <f>C21/320</f>
        <v>5.2912141951125403E-2</v>
      </c>
    </row>
    <row r="22" spans="1:5" x14ac:dyDescent="0.2">
      <c r="A22" s="17"/>
      <c r="B22" s="1" t="str">
        <f>B11</f>
        <v>גרח נאה וחזו"א</v>
      </c>
      <c r="C22" s="2">
        <f>$C$17*C11</f>
        <v>19.240778891318328</v>
      </c>
      <c r="D22" s="2" t="s">
        <v>16</v>
      </c>
      <c r="E22" s="2">
        <f t="shared" ref="E22:E24" si="0">C22/320</f>
        <v>6.0127434035369777E-2</v>
      </c>
    </row>
    <row r="23" spans="1:5" x14ac:dyDescent="0.2">
      <c r="A23" s="17"/>
      <c r="B23" s="1" t="str">
        <f>B12</f>
        <v>ספרדים 1</v>
      </c>
      <c r="C23" s="2">
        <f>$C$17*C12</f>
        <v>19.36103375938907</v>
      </c>
      <c r="D23" s="2" t="s">
        <v>16</v>
      </c>
      <c r="E23" s="2">
        <f t="shared" si="0"/>
        <v>6.0503230498090844E-2</v>
      </c>
    </row>
    <row r="24" spans="1:5" x14ac:dyDescent="0.2">
      <c r="A24" s="18"/>
      <c r="B24" s="1" t="str">
        <f>B13</f>
        <v>ספרדים 2</v>
      </c>
      <c r="C24" s="2">
        <f>$C$17*C13</f>
        <v>22.006640856945339</v>
      </c>
      <c r="D24" s="2" t="s">
        <v>16</v>
      </c>
      <c r="E24" s="2">
        <f t="shared" si="0"/>
        <v>6.8770752677954183E-2</v>
      </c>
    </row>
    <row r="54" spans="1:1" x14ac:dyDescent="0.2">
      <c r="A54">
        <v>1</v>
      </c>
    </row>
    <row r="55" spans="1:1" x14ac:dyDescent="0.2">
      <c r="A55">
        <v>2</v>
      </c>
    </row>
    <row r="56" spans="1:1" x14ac:dyDescent="0.2">
      <c r="A56">
        <v>3</v>
      </c>
    </row>
    <row r="57" spans="1:1" x14ac:dyDescent="0.2">
      <c r="A57">
        <v>4</v>
      </c>
    </row>
    <row r="58" spans="1:1" x14ac:dyDescent="0.2">
      <c r="A58">
        <v>5</v>
      </c>
    </row>
    <row r="59" spans="1:1" x14ac:dyDescent="0.2">
      <c r="A59">
        <v>6</v>
      </c>
    </row>
    <row r="60" spans="1:1" x14ac:dyDescent="0.2">
      <c r="A60">
        <v>7</v>
      </c>
    </row>
    <row r="61" spans="1:1" x14ac:dyDescent="0.2">
      <c r="A61">
        <v>8</v>
      </c>
    </row>
    <row r="62" spans="1:1" x14ac:dyDescent="0.2">
      <c r="A62">
        <v>9</v>
      </c>
    </row>
    <row r="63" spans="1:1" x14ac:dyDescent="0.2">
      <c r="A63">
        <v>10</v>
      </c>
    </row>
    <row r="64" spans="1:1" x14ac:dyDescent="0.2">
      <c r="A64">
        <v>11</v>
      </c>
    </row>
    <row r="65" spans="1:1" x14ac:dyDescent="0.2">
      <c r="A65">
        <v>12</v>
      </c>
    </row>
    <row r="66" spans="1:1" x14ac:dyDescent="0.2">
      <c r="A66">
        <v>13</v>
      </c>
    </row>
    <row r="67" spans="1:1" x14ac:dyDescent="0.2">
      <c r="A67">
        <v>14</v>
      </c>
    </row>
    <row r="68" spans="1:1" x14ac:dyDescent="0.2">
      <c r="A68">
        <v>15</v>
      </c>
    </row>
    <row r="69" spans="1:1" x14ac:dyDescent="0.2">
      <c r="A69">
        <v>16</v>
      </c>
    </row>
    <row r="70" spans="1:1" x14ac:dyDescent="0.2">
      <c r="A70">
        <v>17</v>
      </c>
    </row>
    <row r="71" spans="1:1" x14ac:dyDescent="0.2">
      <c r="A71">
        <v>18</v>
      </c>
    </row>
  </sheetData>
  <mergeCells count="3">
    <mergeCell ref="A2:A4"/>
    <mergeCell ref="A6:A7"/>
    <mergeCell ref="A10:A24"/>
  </mergeCells>
  <dataValidations count="2">
    <dataValidation type="list" allowBlank="1" showInputMessage="1" showErrorMessage="1" sqref="B7">
      <formula1>$B$21:$B$24</formula1>
    </dataValidation>
    <dataValidation type="list" allowBlank="1" showInputMessage="1" showErrorMessage="1" sqref="C7">
      <formula1>$A$54:$A$71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בני כאהן</dc:creator>
  <cp:lastModifiedBy>בני כאהן</cp:lastModifiedBy>
  <dcterms:created xsi:type="dcterms:W3CDTF">2015-02-23T14:50:30Z</dcterms:created>
  <dcterms:modified xsi:type="dcterms:W3CDTF">2015-02-23T14:52:51Z</dcterms:modified>
</cp:coreProperties>
</file>